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elh\dev\gaelhameon\pages\notes\programmation-lineaire-excel-lpsolve-javascript\"/>
    </mc:Choice>
  </mc:AlternateContent>
  <xr:revisionPtr revIDLastSave="0" documentId="8_{7358C2CB-602A-4882-BD38-333E1F193896}" xr6:coauthVersionLast="45" xr6:coauthVersionMax="45" xr10:uidLastSave="{00000000-0000-0000-0000-000000000000}"/>
  <bookViews>
    <workbookView xWindow="-120" yWindow="-120" windowWidth="29040" windowHeight="15840" xr2:uid="{4DAD9C89-F7DD-4E66-B70C-C754201B7D04}"/>
  </bookViews>
  <sheets>
    <sheet name="Pour solveur Excel" sheetId="1" r:id="rId1"/>
    <sheet name="Aide à la création du .lp" sheetId="2" r:id="rId2"/>
  </sheets>
  <definedNames>
    <definedName name="solver_adj" localSheetId="1" hidden="1">'Aide à la création du .lp'!$D$3:$D$17</definedName>
    <definedName name="solver_adj" localSheetId="0" hidden="1">'Pour solveur Excel'!$D$3:$D$17</definedName>
    <definedName name="solver_cvg" localSheetId="1" hidden="1">0.0001</definedName>
    <definedName name="solver_cvg" localSheetId="0" hidden="1">0.0001</definedName>
    <definedName name="solver_drv" localSheetId="1" hidden="1">2</definedName>
    <definedName name="solver_drv" localSheetId="0" hidden="1">2</definedName>
    <definedName name="solver_eng" localSheetId="1" hidden="1">2</definedName>
    <definedName name="solver_eng" localSheetId="0" hidden="1">2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'Aide à la création du .lp'!$D$23:$D$32</definedName>
    <definedName name="solver_lhs1" localSheetId="0" hidden="1">'Pour solveur Excel'!$D$23:$D$32</definedName>
    <definedName name="solver_lhs2" localSheetId="1" hidden="1">'Aide à la création du .lp'!$D$36:$D$37</definedName>
    <definedName name="solver_lhs2" localSheetId="0" hidden="1">'Pour solveur Excel'!$D$36:$D$37</definedName>
    <definedName name="solver_lhs3" localSheetId="1" hidden="1">'Aide à la création du .lp'!$D$3:$D$17</definedName>
    <definedName name="solver_lhs3" localSheetId="0" hidden="1">'Pour solveur Excel'!$D$3:$D$17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3</definedName>
    <definedName name="solver_num" localSheetId="0" hidden="1">3</definedName>
    <definedName name="solver_nwt" localSheetId="1" hidden="1">1</definedName>
    <definedName name="solver_nwt" localSheetId="0" hidden="1">1</definedName>
    <definedName name="solver_opt" localSheetId="1" hidden="1">'Aide à la création du .lp'!$E$18</definedName>
    <definedName name="solver_opt" localSheetId="0" hidden="1">'Pour solveur Excel'!$E$18</definedName>
    <definedName name="solver_pre" localSheetId="1" hidden="1">0.000001</definedName>
    <definedName name="solver_pre" localSheetId="0" hidden="1">0.000001</definedName>
    <definedName name="solver_rbv" localSheetId="1" hidden="1">2</definedName>
    <definedName name="solver_rbv" localSheetId="0" hidden="1">2</definedName>
    <definedName name="solver_rel1" localSheetId="1" hidden="1">2</definedName>
    <definedName name="solver_rel1" localSheetId="0" hidden="1">2</definedName>
    <definedName name="solver_rel2" localSheetId="1" hidden="1">2</definedName>
    <definedName name="solver_rel2" localSheetId="0" hidden="1">2</definedName>
    <definedName name="solver_rel3" localSheetId="1" hidden="1">4</definedName>
    <definedName name="solver_rel3" localSheetId="0" hidden="1">4</definedName>
    <definedName name="solver_rhs1" localSheetId="1" hidden="1">'Aide à la création du .lp'!$E$23:$E$32</definedName>
    <definedName name="solver_rhs1" localSheetId="0" hidden="1">'Pour solveur Excel'!$E$23:$E$32</definedName>
    <definedName name="solver_rhs2" localSheetId="1" hidden="1">'Aide à la création du .lp'!$E$36:$E$37</definedName>
    <definedName name="solver_rhs2" localSheetId="0" hidden="1">'Pour solveur Excel'!$E$36:$E$37</definedName>
    <definedName name="solver_rhs3" localSheetId="1" hidden="1">entier</definedName>
    <definedName name="solver_rhs3" localSheetId="0" hidden="1">entier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3" i="2"/>
  <c r="H3" i="2" s="1"/>
  <c r="H4" i="2" s="1"/>
  <c r="I5" i="2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4" i="2"/>
  <c r="I3" i="2"/>
  <c r="C37" i="2"/>
  <c r="B37" i="2"/>
  <c r="D37" i="2" s="1"/>
  <c r="C36" i="2"/>
  <c r="B36" i="2"/>
  <c r="D36" i="2" s="1"/>
  <c r="C32" i="2"/>
  <c r="B32" i="2"/>
  <c r="D32" i="2" s="1"/>
  <c r="C31" i="2"/>
  <c r="D31" i="2" s="1"/>
  <c r="B31" i="2"/>
  <c r="C30" i="2"/>
  <c r="B30" i="2"/>
  <c r="C29" i="2"/>
  <c r="B29" i="2"/>
  <c r="D29" i="2" s="1"/>
  <c r="C28" i="2"/>
  <c r="B28" i="2"/>
  <c r="C27" i="2"/>
  <c r="B27" i="2"/>
  <c r="D27" i="2" s="1"/>
  <c r="C26" i="2"/>
  <c r="B26" i="2"/>
  <c r="D26" i="2" s="1"/>
  <c r="C25" i="2"/>
  <c r="B25" i="2"/>
  <c r="D25" i="2" s="1"/>
  <c r="C24" i="2"/>
  <c r="B24" i="2"/>
  <c r="D24" i="2" s="1"/>
  <c r="C23" i="2"/>
  <c r="B23" i="2"/>
  <c r="D23" i="2" s="1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8" i="2" s="1"/>
  <c r="B36" i="1"/>
  <c r="B37" i="1"/>
  <c r="C37" i="1"/>
  <c r="C36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C23" i="1"/>
  <c r="B2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/>
  <c r="H5" i="2" l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D30" i="2"/>
  <c r="D28" i="2"/>
  <c r="D37" i="1"/>
  <c r="D36" i="1"/>
  <c r="D29" i="1"/>
  <c r="D26" i="1"/>
  <c r="D32" i="1"/>
  <c r="D28" i="1"/>
  <c r="D24" i="1"/>
  <c r="D25" i="1"/>
  <c r="D27" i="1"/>
  <c r="D30" i="1"/>
  <c r="D31" i="1"/>
  <c r="E18" i="1"/>
  <c r="D23" i="1"/>
</calcChain>
</file>

<file path=xl/sharedStrings.xml><?xml version="1.0" encoding="utf-8"?>
<sst xmlns="http://schemas.openxmlformats.org/spreadsheetml/2006/main" count="141" uniqueCount="45">
  <si>
    <t>Origine</t>
  </si>
  <si>
    <t>Destination</t>
  </si>
  <si>
    <t>Longueur</t>
  </si>
  <si>
    <t>A1</t>
  </si>
  <si>
    <t>B1</t>
  </si>
  <si>
    <t>B2</t>
  </si>
  <si>
    <t>B3</t>
  </si>
  <si>
    <t>C2</t>
  </si>
  <si>
    <t>C3</t>
  </si>
  <si>
    <t>C1</t>
  </si>
  <si>
    <t>D1</t>
  </si>
  <si>
    <t>E1</t>
  </si>
  <si>
    <t>E2</t>
  </si>
  <si>
    <t>S</t>
  </si>
  <si>
    <t>A2</t>
  </si>
  <si>
    <t>A3</t>
  </si>
  <si>
    <t>P</t>
  </si>
  <si>
    <t>Utilisé ?</t>
  </si>
  <si>
    <t>Coût</t>
  </si>
  <si>
    <t>Contraintes</t>
  </si>
  <si>
    <t>Conservation de flot</t>
  </si>
  <si>
    <t>Flot entrant</t>
  </si>
  <si>
    <t>Flot sortant</t>
  </si>
  <si>
    <t>Diff</t>
  </si>
  <si>
    <t>Variables</t>
  </si>
  <si>
    <t>Fonction Objectif</t>
  </si>
  <si>
    <t>Quantité de flot</t>
  </si>
  <si>
    <t>Nœud</t>
  </si>
  <si>
    <t>Cible</t>
  </si>
  <si>
    <t>nomVar</t>
  </si>
  <si>
    <t>a1_b1</t>
  </si>
  <si>
    <t>a1_b2</t>
  </si>
  <si>
    <t>a1_b3</t>
  </si>
  <si>
    <t>b2_c3</t>
  </si>
  <si>
    <t>b3_c3</t>
  </si>
  <si>
    <t>c1_d1</t>
  </si>
  <si>
    <t>c2_d1</t>
  </si>
  <si>
    <t>d1_e1</t>
  </si>
  <si>
    <t>d1_e2</t>
  </si>
  <si>
    <t>s_a1</t>
  </si>
  <si>
    <t>s_a2</t>
  </si>
  <si>
    <t>s_a3</t>
  </si>
  <si>
    <t>e1_p</t>
  </si>
  <si>
    <t>e2_p</t>
  </si>
  <si>
    <t>b2_c2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</si>
</sst>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A4CF-92B8-42B9-8A1E-1CB9B567FA00}">
  <dimension ref="A1:E37"/>
  <sheetViews>
    <sheetView tabSelected="1" workbookViewId="0">
      <selection activeCell="F12" sqref="F12"/>
    </sheetView>
  </sheetViews>
  <sheetFormatPr baseColWidth="10" defaultRowHeight="14.4" x14ac:dyDescent="0.3"/>
  <sheetData>
    <row r="1" spans="1:5" x14ac:dyDescent="0.3">
      <c r="A1" s="4" t="s">
        <v>24</v>
      </c>
      <c r="B1" s="4"/>
      <c r="C1" s="4"/>
      <c r="D1" s="4"/>
      <c r="E1" s="4"/>
    </row>
    <row r="2" spans="1:5" x14ac:dyDescent="0.3">
      <c r="A2" t="s">
        <v>0</v>
      </c>
      <c r="B2" t="s">
        <v>1</v>
      </c>
      <c r="C2" t="s">
        <v>2</v>
      </c>
      <c r="D2" t="s">
        <v>17</v>
      </c>
      <c r="E2" t="s">
        <v>18</v>
      </c>
    </row>
    <row r="3" spans="1:5" x14ac:dyDescent="0.3">
      <c r="A3" t="s">
        <v>3</v>
      </c>
      <c r="B3" t="s">
        <v>4</v>
      </c>
      <c r="C3">
        <v>1</v>
      </c>
      <c r="D3" s="1">
        <v>0</v>
      </c>
      <c r="E3">
        <f>C3*D3</f>
        <v>0</v>
      </c>
    </row>
    <row r="4" spans="1:5" x14ac:dyDescent="0.3">
      <c r="A4" t="s">
        <v>3</v>
      </c>
      <c r="B4" t="s">
        <v>5</v>
      </c>
      <c r="C4">
        <v>1</v>
      </c>
      <c r="D4" s="1">
        <v>0</v>
      </c>
      <c r="E4">
        <f t="shared" ref="E4:E17" si="0">C4*D4</f>
        <v>0</v>
      </c>
    </row>
    <row r="5" spans="1:5" x14ac:dyDescent="0.3">
      <c r="A5" t="s">
        <v>3</v>
      </c>
      <c r="B5" t="s">
        <v>6</v>
      </c>
      <c r="C5">
        <v>1</v>
      </c>
      <c r="D5" s="1">
        <v>0</v>
      </c>
      <c r="E5">
        <f t="shared" si="0"/>
        <v>0</v>
      </c>
    </row>
    <row r="6" spans="1:5" x14ac:dyDescent="0.3">
      <c r="A6" t="s">
        <v>5</v>
      </c>
      <c r="B6" t="s">
        <v>8</v>
      </c>
      <c r="C6">
        <v>1</v>
      </c>
      <c r="D6" s="1">
        <v>0</v>
      </c>
      <c r="E6">
        <f t="shared" si="0"/>
        <v>0</v>
      </c>
    </row>
    <row r="7" spans="1:5" x14ac:dyDescent="0.3">
      <c r="A7" t="s">
        <v>5</v>
      </c>
      <c r="B7" t="s">
        <v>8</v>
      </c>
      <c r="C7">
        <v>1</v>
      </c>
      <c r="D7" s="1">
        <v>0</v>
      </c>
      <c r="E7">
        <f t="shared" si="0"/>
        <v>0</v>
      </c>
    </row>
    <row r="8" spans="1:5" x14ac:dyDescent="0.3">
      <c r="A8" t="s">
        <v>6</v>
      </c>
      <c r="B8" t="s">
        <v>8</v>
      </c>
      <c r="C8">
        <v>1</v>
      </c>
      <c r="D8" s="1">
        <v>0</v>
      </c>
      <c r="E8">
        <f t="shared" si="0"/>
        <v>0</v>
      </c>
    </row>
    <row r="9" spans="1:5" x14ac:dyDescent="0.3">
      <c r="A9" t="s">
        <v>9</v>
      </c>
      <c r="B9" t="s">
        <v>10</v>
      </c>
      <c r="C9">
        <v>1</v>
      </c>
      <c r="D9" s="1">
        <v>0</v>
      </c>
      <c r="E9">
        <f t="shared" si="0"/>
        <v>0</v>
      </c>
    </row>
    <row r="10" spans="1:5" x14ac:dyDescent="0.3">
      <c r="A10" t="s">
        <v>7</v>
      </c>
      <c r="B10" t="s">
        <v>10</v>
      </c>
      <c r="C10">
        <v>1</v>
      </c>
      <c r="D10" s="1">
        <v>0</v>
      </c>
      <c r="E10">
        <f t="shared" si="0"/>
        <v>0</v>
      </c>
    </row>
    <row r="11" spans="1:5" x14ac:dyDescent="0.3">
      <c r="A11" t="s">
        <v>10</v>
      </c>
      <c r="B11" t="s">
        <v>11</v>
      </c>
      <c r="C11">
        <v>1</v>
      </c>
      <c r="D11" s="1">
        <v>0</v>
      </c>
      <c r="E11">
        <f t="shared" si="0"/>
        <v>0</v>
      </c>
    </row>
    <row r="12" spans="1:5" x14ac:dyDescent="0.3">
      <c r="A12" t="s">
        <v>10</v>
      </c>
      <c r="B12" t="s">
        <v>12</v>
      </c>
      <c r="C12">
        <v>2</v>
      </c>
      <c r="D12" s="1">
        <v>0</v>
      </c>
      <c r="E12">
        <f t="shared" si="0"/>
        <v>0</v>
      </c>
    </row>
    <row r="13" spans="1:5" x14ac:dyDescent="0.3">
      <c r="A13" t="s">
        <v>13</v>
      </c>
      <c r="B13" t="s">
        <v>3</v>
      </c>
      <c r="C13">
        <v>0</v>
      </c>
      <c r="D13" s="1">
        <v>0</v>
      </c>
      <c r="E13">
        <f t="shared" si="0"/>
        <v>0</v>
      </c>
    </row>
    <row r="14" spans="1:5" x14ac:dyDescent="0.3">
      <c r="A14" t="s">
        <v>13</v>
      </c>
      <c r="B14" t="s">
        <v>14</v>
      </c>
      <c r="C14">
        <v>0</v>
      </c>
      <c r="D14" s="1">
        <v>0</v>
      </c>
      <c r="E14">
        <f t="shared" si="0"/>
        <v>0</v>
      </c>
    </row>
    <row r="15" spans="1:5" x14ac:dyDescent="0.3">
      <c r="A15" t="s">
        <v>13</v>
      </c>
      <c r="B15" t="s">
        <v>15</v>
      </c>
      <c r="C15">
        <v>0</v>
      </c>
      <c r="D15" s="1">
        <v>1</v>
      </c>
      <c r="E15">
        <f t="shared" si="0"/>
        <v>0</v>
      </c>
    </row>
    <row r="16" spans="1:5" x14ac:dyDescent="0.3">
      <c r="A16" t="s">
        <v>11</v>
      </c>
      <c r="B16" t="s">
        <v>16</v>
      </c>
      <c r="C16">
        <v>0</v>
      </c>
      <c r="D16" s="1">
        <v>0</v>
      </c>
      <c r="E16">
        <f t="shared" si="0"/>
        <v>0</v>
      </c>
    </row>
    <row r="17" spans="1:5" x14ac:dyDescent="0.3">
      <c r="A17" t="s">
        <v>12</v>
      </c>
      <c r="B17" t="s">
        <v>16</v>
      </c>
      <c r="C17">
        <v>0</v>
      </c>
      <c r="D17" s="1">
        <v>0</v>
      </c>
      <c r="E17">
        <f t="shared" si="0"/>
        <v>0</v>
      </c>
    </row>
    <row r="18" spans="1:5" x14ac:dyDescent="0.3">
      <c r="A18" s="4" t="s">
        <v>25</v>
      </c>
      <c r="B18" s="4"/>
      <c r="C18" s="4"/>
      <c r="D18" s="4"/>
      <c r="E18" s="2">
        <f>SUM(E3:E17)</f>
        <v>0</v>
      </c>
    </row>
    <row r="20" spans="1:5" x14ac:dyDescent="0.3">
      <c r="A20" s="4" t="s">
        <v>19</v>
      </c>
      <c r="B20" s="4"/>
      <c r="C20" s="4"/>
      <c r="D20" s="4"/>
      <c r="E20" s="4"/>
    </row>
    <row r="21" spans="1:5" x14ac:dyDescent="0.3">
      <c r="A21" s="4" t="s">
        <v>20</v>
      </c>
      <c r="B21" s="4"/>
      <c r="C21" s="4"/>
      <c r="D21" s="4"/>
      <c r="E21" s="4"/>
    </row>
    <row r="22" spans="1:5" x14ac:dyDescent="0.3">
      <c r="A22" t="s">
        <v>27</v>
      </c>
      <c r="B22" t="s">
        <v>21</v>
      </c>
      <c r="C22" t="s">
        <v>22</v>
      </c>
      <c r="D22" t="s">
        <v>23</v>
      </c>
      <c r="E22" t="s">
        <v>28</v>
      </c>
    </row>
    <row r="23" spans="1:5" x14ac:dyDescent="0.3">
      <c r="A23" t="s">
        <v>3</v>
      </c>
      <c r="B23">
        <f>SUMIF($B$3:$B$17,A23,$D$3:$D$17)</f>
        <v>0</v>
      </c>
      <c r="C23">
        <f>SUMIF($A$3:$A$17,A23,$D$3:$D$17)</f>
        <v>0</v>
      </c>
      <c r="D23" s="3">
        <f>B23-C23</f>
        <v>0</v>
      </c>
      <c r="E23" s="3">
        <v>0</v>
      </c>
    </row>
    <row r="24" spans="1:5" x14ac:dyDescent="0.3">
      <c r="A24" t="s">
        <v>4</v>
      </c>
      <c r="B24">
        <f>SUMIF($B$3:$B$17,A24,$D$3:$D$17)</f>
        <v>0</v>
      </c>
      <c r="C24">
        <f>SUMIF($A$3:$A$17,A24,$D$3:$D$17)</f>
        <v>0</v>
      </c>
      <c r="D24" s="3">
        <f t="shared" ref="D24:D32" si="1">B24-C24</f>
        <v>0</v>
      </c>
      <c r="E24" s="3">
        <v>0</v>
      </c>
    </row>
    <row r="25" spans="1:5" x14ac:dyDescent="0.3">
      <c r="A25" t="s">
        <v>5</v>
      </c>
      <c r="B25">
        <f>SUMIF($B$3:$B$17,A25,$D$3:$D$17)</f>
        <v>0</v>
      </c>
      <c r="C25">
        <f>SUMIF($A$3:$A$17,A25,$D$3:$D$17)</f>
        <v>0</v>
      </c>
      <c r="D25" s="3">
        <f t="shared" si="1"/>
        <v>0</v>
      </c>
      <c r="E25" s="3">
        <v>0</v>
      </c>
    </row>
    <row r="26" spans="1:5" x14ac:dyDescent="0.3">
      <c r="A26" t="s">
        <v>6</v>
      </c>
      <c r="B26">
        <f>SUMIF($B$3:$B$17,A26,$D$3:$D$17)</f>
        <v>0</v>
      </c>
      <c r="C26">
        <f>SUMIF($A$3:$A$17,A26,$D$3:$D$17)</f>
        <v>0</v>
      </c>
      <c r="D26" s="3">
        <f t="shared" si="1"/>
        <v>0</v>
      </c>
      <c r="E26" s="3">
        <v>0</v>
      </c>
    </row>
    <row r="27" spans="1:5" x14ac:dyDescent="0.3">
      <c r="A27" t="s">
        <v>9</v>
      </c>
      <c r="B27">
        <f>SUMIF($B$3:$B$17,A27,$D$3:$D$17)</f>
        <v>0</v>
      </c>
      <c r="C27">
        <f>SUMIF($A$3:$A$17,A27,$D$3:$D$17)</f>
        <v>0</v>
      </c>
      <c r="D27" s="3">
        <f t="shared" si="1"/>
        <v>0</v>
      </c>
      <c r="E27" s="3">
        <v>0</v>
      </c>
    </row>
    <row r="28" spans="1:5" x14ac:dyDescent="0.3">
      <c r="A28" t="s">
        <v>7</v>
      </c>
      <c r="B28">
        <f>SUMIF($B$3:$B$17,A28,$D$3:$D$17)</f>
        <v>0</v>
      </c>
      <c r="C28">
        <f>SUMIF($A$3:$A$17,A28,$D$3:$D$17)</f>
        <v>0</v>
      </c>
      <c r="D28" s="3">
        <f t="shared" si="1"/>
        <v>0</v>
      </c>
      <c r="E28" s="3">
        <v>0</v>
      </c>
    </row>
    <row r="29" spans="1:5" x14ac:dyDescent="0.3">
      <c r="A29" t="s">
        <v>8</v>
      </c>
      <c r="B29">
        <f>SUMIF($B$3:$B$17,A29,$D$3:$D$17)</f>
        <v>0</v>
      </c>
      <c r="C29">
        <f>SUMIF($A$3:$A$17,A29,$D$3:$D$17)</f>
        <v>0</v>
      </c>
      <c r="D29" s="3">
        <f t="shared" si="1"/>
        <v>0</v>
      </c>
      <c r="E29" s="3">
        <v>0</v>
      </c>
    </row>
    <row r="30" spans="1:5" x14ac:dyDescent="0.3">
      <c r="A30" t="s">
        <v>10</v>
      </c>
      <c r="B30">
        <f>SUMIF($B$3:$B$17,A30,$D$3:$D$17)</f>
        <v>0</v>
      </c>
      <c r="C30">
        <f>SUMIF($A$3:$A$17,A30,$D$3:$D$17)</f>
        <v>0</v>
      </c>
      <c r="D30" s="3">
        <f t="shared" si="1"/>
        <v>0</v>
      </c>
      <c r="E30" s="3">
        <v>0</v>
      </c>
    </row>
    <row r="31" spans="1:5" x14ac:dyDescent="0.3">
      <c r="A31" t="s">
        <v>11</v>
      </c>
      <c r="B31">
        <f>SUMIF($B$3:$B$17,A31,$D$3:$D$17)</f>
        <v>0</v>
      </c>
      <c r="C31">
        <f>SUMIF($A$3:$A$17,A31,$D$3:$D$17)</f>
        <v>0</v>
      </c>
      <c r="D31" s="3">
        <f t="shared" si="1"/>
        <v>0</v>
      </c>
      <c r="E31" s="3">
        <v>0</v>
      </c>
    </row>
    <row r="32" spans="1:5" x14ac:dyDescent="0.3">
      <c r="A32" t="s">
        <v>12</v>
      </c>
      <c r="B32">
        <f>SUMIF($B$3:$B$17,A32,$D$3:$D$17)</f>
        <v>0</v>
      </c>
      <c r="C32">
        <f>SUMIF($A$3:$A$17,A32,$D$3:$D$17)</f>
        <v>0</v>
      </c>
      <c r="D32" s="3">
        <f t="shared" si="1"/>
        <v>0</v>
      </c>
      <c r="E32" s="3">
        <v>0</v>
      </c>
    </row>
    <row r="34" spans="1:5" x14ac:dyDescent="0.3">
      <c r="A34" s="4" t="s">
        <v>26</v>
      </c>
      <c r="B34" s="4"/>
      <c r="C34" s="4"/>
      <c r="D34" s="4"/>
      <c r="E34" s="4"/>
    </row>
    <row r="35" spans="1:5" x14ac:dyDescent="0.3">
      <c r="A35" t="s">
        <v>27</v>
      </c>
      <c r="B35" t="s">
        <v>21</v>
      </c>
      <c r="C35" t="s">
        <v>22</v>
      </c>
      <c r="D35" t="s">
        <v>23</v>
      </c>
      <c r="E35" t="s">
        <v>28</v>
      </c>
    </row>
    <row r="36" spans="1:5" x14ac:dyDescent="0.3">
      <c r="A36" t="s">
        <v>13</v>
      </c>
      <c r="B36">
        <f>SUMIF($B$3:$B$17,A36,$D$3:$D$17)</f>
        <v>0</v>
      </c>
      <c r="C36">
        <f>SUMIF($A$3:$A$17,A36,$D$3:$D$17)</f>
        <v>1</v>
      </c>
      <c r="D36" s="3">
        <f>B36-C36</f>
        <v>-1</v>
      </c>
      <c r="E36" s="3">
        <v>-1</v>
      </c>
    </row>
    <row r="37" spans="1:5" x14ac:dyDescent="0.3">
      <c r="A37" t="s">
        <v>16</v>
      </c>
      <c r="B37">
        <f>SUMIF($B$3:$B$17,A37,$D$3:$D$17)</f>
        <v>0</v>
      </c>
      <c r="C37">
        <f>SUMIF($A$3:$A$17,A37,$D$3:$D$17)</f>
        <v>0</v>
      </c>
      <c r="D37" s="3">
        <f>B37-C37</f>
        <v>0</v>
      </c>
      <c r="E37" s="3">
        <v>1</v>
      </c>
    </row>
  </sheetData>
  <mergeCells count="5">
    <mergeCell ref="A1:E1"/>
    <mergeCell ref="A18:D18"/>
    <mergeCell ref="A20:E20"/>
    <mergeCell ref="A21:E21"/>
    <mergeCell ref="A34:E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2FDE7-F3E5-4CDB-9FB5-5F3D1DEA777A}">
  <dimension ref="A1:I37"/>
  <sheetViews>
    <sheetView workbookViewId="0">
      <selection activeCell="H31" sqref="A16:H31"/>
    </sheetView>
  </sheetViews>
  <sheetFormatPr baseColWidth="10" defaultRowHeight="14.4" x14ac:dyDescent="0.3"/>
  <cols>
    <col min="8" max="8" width="142.33203125" bestFit="1" customWidth="1"/>
  </cols>
  <sheetData>
    <row r="1" spans="1:9" x14ac:dyDescent="0.3">
      <c r="A1" s="4" t="s">
        <v>24</v>
      </c>
      <c r="B1" s="4"/>
      <c r="C1" s="4"/>
      <c r="D1" s="4"/>
      <c r="E1" s="4"/>
    </row>
    <row r="2" spans="1:9" x14ac:dyDescent="0.3">
      <c r="A2" t="s">
        <v>0</v>
      </c>
      <c r="B2" t="s">
        <v>1</v>
      </c>
      <c r="C2" t="s">
        <v>2</v>
      </c>
      <c r="D2" t="s">
        <v>17</v>
      </c>
      <c r="E2" t="s">
        <v>18</v>
      </c>
      <c r="F2" t="s">
        <v>29</v>
      </c>
    </row>
    <row r="3" spans="1:9" x14ac:dyDescent="0.3">
      <c r="A3" t="s">
        <v>3</v>
      </c>
      <c r="B3" t="s">
        <v>4</v>
      </c>
      <c r="C3">
        <v>1</v>
      </c>
      <c r="D3" s="1">
        <v>0</v>
      </c>
      <c r="E3">
        <f>C3*D3</f>
        <v>0</v>
      </c>
      <c r="F3" t="s">
        <v>30</v>
      </c>
      <c r="G3" t="str">
        <f>C3&amp;" * "&amp;F3</f>
        <v>1 * a1_b1</v>
      </c>
      <c r="H3" t="str">
        <f>G3</f>
        <v>1 * a1_b1</v>
      </c>
      <c r="I3" t="str">
        <f>F3</f>
        <v>a1_b1</v>
      </c>
    </row>
    <row r="4" spans="1:9" x14ac:dyDescent="0.3">
      <c r="A4" t="s">
        <v>3</v>
      </c>
      <c r="B4" t="s">
        <v>5</v>
      </c>
      <c r="C4">
        <v>1</v>
      </c>
      <c r="D4" s="1">
        <v>0</v>
      </c>
      <c r="E4">
        <f t="shared" ref="E4:E17" si="0">C4*D4</f>
        <v>0</v>
      </c>
      <c r="F4" t="s">
        <v>31</v>
      </c>
      <c r="G4" t="str">
        <f t="shared" ref="G4:G17" si="1">C4&amp;" * "&amp;F4</f>
        <v>1 * a1_b2</v>
      </c>
      <c r="H4" t="str">
        <f>H3&amp;" + "&amp;G4</f>
        <v>1 * a1_b1 + 1 * a1_b2</v>
      </c>
      <c r="I4" t="str">
        <f>I3&amp;", "&amp;F4</f>
        <v>a1_b1, a1_b2</v>
      </c>
    </row>
    <row r="5" spans="1:9" x14ac:dyDescent="0.3">
      <c r="A5" t="s">
        <v>3</v>
      </c>
      <c r="B5" t="s">
        <v>6</v>
      </c>
      <c r="C5">
        <v>1</v>
      </c>
      <c r="D5" s="1">
        <v>0</v>
      </c>
      <c r="E5">
        <f t="shared" si="0"/>
        <v>0</v>
      </c>
      <c r="F5" t="s">
        <v>32</v>
      </c>
      <c r="G5" t="str">
        <f t="shared" si="1"/>
        <v>1 * a1_b3</v>
      </c>
      <c r="H5" t="str">
        <f t="shared" ref="H5:H17" si="2">H4&amp;" + "&amp;G5</f>
        <v>1 * a1_b1 + 1 * a1_b2 + 1 * a1_b3</v>
      </c>
      <c r="I5" t="str">
        <f t="shared" ref="I5:I17" si="3">I4&amp;", "&amp;F5</f>
        <v>a1_b1, a1_b2, a1_b3</v>
      </c>
    </row>
    <row r="6" spans="1:9" x14ac:dyDescent="0.3">
      <c r="A6" t="s">
        <v>5</v>
      </c>
      <c r="B6" t="s">
        <v>7</v>
      </c>
      <c r="C6">
        <v>1</v>
      </c>
      <c r="D6" s="1">
        <v>0</v>
      </c>
      <c r="E6">
        <f t="shared" si="0"/>
        <v>0</v>
      </c>
      <c r="F6" t="s">
        <v>44</v>
      </c>
      <c r="G6" t="str">
        <f t="shared" si="1"/>
        <v>1 * b2_c2</v>
      </c>
      <c r="H6" t="str">
        <f t="shared" si="2"/>
        <v>1 * a1_b1 + 1 * a1_b2 + 1 * a1_b3 + 1 * b2_c2</v>
      </c>
      <c r="I6" t="str">
        <f t="shared" si="3"/>
        <v>a1_b1, a1_b2, a1_b3, b2_c2</v>
      </c>
    </row>
    <row r="7" spans="1:9" x14ac:dyDescent="0.3">
      <c r="A7" t="s">
        <v>5</v>
      </c>
      <c r="B7" t="s">
        <v>8</v>
      </c>
      <c r="C7">
        <v>1</v>
      </c>
      <c r="D7" s="1">
        <v>0</v>
      </c>
      <c r="E7">
        <f t="shared" si="0"/>
        <v>0</v>
      </c>
      <c r="F7" t="s">
        <v>33</v>
      </c>
      <c r="G7" t="str">
        <f t="shared" si="1"/>
        <v>1 * b2_c3</v>
      </c>
      <c r="H7" t="str">
        <f t="shared" si="2"/>
        <v>1 * a1_b1 + 1 * a1_b2 + 1 * a1_b3 + 1 * b2_c2 + 1 * b2_c3</v>
      </c>
      <c r="I7" t="str">
        <f t="shared" si="3"/>
        <v>a1_b1, a1_b2, a1_b3, b2_c2, b2_c3</v>
      </c>
    </row>
    <row r="8" spans="1:9" x14ac:dyDescent="0.3">
      <c r="A8" t="s">
        <v>6</v>
      </c>
      <c r="B8" t="s">
        <v>8</v>
      </c>
      <c r="C8">
        <v>1</v>
      </c>
      <c r="D8" s="1">
        <v>0</v>
      </c>
      <c r="E8">
        <f t="shared" si="0"/>
        <v>0</v>
      </c>
      <c r="F8" t="s">
        <v>34</v>
      </c>
      <c r="G8" t="str">
        <f t="shared" si="1"/>
        <v>1 * b3_c3</v>
      </c>
      <c r="H8" t="str">
        <f t="shared" si="2"/>
        <v>1 * a1_b1 + 1 * a1_b2 + 1 * a1_b3 + 1 * b2_c2 + 1 * b2_c3 + 1 * b3_c3</v>
      </c>
      <c r="I8" t="str">
        <f t="shared" si="3"/>
        <v>a1_b1, a1_b2, a1_b3, b2_c2, b2_c3, b3_c3</v>
      </c>
    </row>
    <row r="9" spans="1:9" x14ac:dyDescent="0.3">
      <c r="A9" t="s">
        <v>9</v>
      </c>
      <c r="B9" t="s">
        <v>10</v>
      </c>
      <c r="C9">
        <v>1</v>
      </c>
      <c r="D9" s="1">
        <v>0</v>
      </c>
      <c r="E9">
        <f t="shared" si="0"/>
        <v>0</v>
      </c>
      <c r="F9" t="s">
        <v>35</v>
      </c>
      <c r="G9" t="str">
        <f t="shared" si="1"/>
        <v>1 * c1_d1</v>
      </c>
      <c r="H9" t="str">
        <f t="shared" si="2"/>
        <v>1 * a1_b1 + 1 * a1_b2 + 1 * a1_b3 + 1 * b2_c2 + 1 * b2_c3 + 1 * b3_c3 + 1 * c1_d1</v>
      </c>
      <c r="I9" t="str">
        <f t="shared" si="3"/>
        <v>a1_b1, a1_b2, a1_b3, b2_c2, b2_c3, b3_c3, c1_d1</v>
      </c>
    </row>
    <row r="10" spans="1:9" x14ac:dyDescent="0.3">
      <c r="A10" t="s">
        <v>7</v>
      </c>
      <c r="B10" t="s">
        <v>10</v>
      </c>
      <c r="C10">
        <v>1</v>
      </c>
      <c r="D10" s="1">
        <v>0</v>
      </c>
      <c r="E10">
        <f t="shared" si="0"/>
        <v>0</v>
      </c>
      <c r="F10" t="s">
        <v>36</v>
      </c>
      <c r="G10" t="str">
        <f t="shared" si="1"/>
        <v>1 * c2_d1</v>
      </c>
      <c r="H10" t="str">
        <f t="shared" si="2"/>
        <v>1 * a1_b1 + 1 * a1_b2 + 1 * a1_b3 + 1 * b2_c2 + 1 * b2_c3 + 1 * b3_c3 + 1 * c1_d1 + 1 * c2_d1</v>
      </c>
      <c r="I10" t="str">
        <f t="shared" si="3"/>
        <v>a1_b1, a1_b2, a1_b3, b2_c2, b2_c3, b3_c3, c1_d1, c2_d1</v>
      </c>
    </row>
    <row r="11" spans="1:9" x14ac:dyDescent="0.3">
      <c r="A11" t="s">
        <v>10</v>
      </c>
      <c r="B11" t="s">
        <v>11</v>
      </c>
      <c r="C11">
        <v>1</v>
      </c>
      <c r="D11" s="1">
        <v>0</v>
      </c>
      <c r="E11">
        <f t="shared" si="0"/>
        <v>0</v>
      </c>
      <c r="F11" t="s">
        <v>37</v>
      </c>
      <c r="G11" t="str">
        <f t="shared" si="1"/>
        <v>1 * d1_e1</v>
      </c>
      <c r="H11" t="str">
        <f t="shared" si="2"/>
        <v>1 * a1_b1 + 1 * a1_b2 + 1 * a1_b3 + 1 * b2_c2 + 1 * b2_c3 + 1 * b3_c3 + 1 * c1_d1 + 1 * c2_d1 + 1 * d1_e1</v>
      </c>
      <c r="I11" t="str">
        <f t="shared" si="3"/>
        <v>a1_b1, a1_b2, a1_b3, b2_c2, b2_c3, b3_c3, c1_d1, c2_d1, d1_e1</v>
      </c>
    </row>
    <row r="12" spans="1:9" x14ac:dyDescent="0.3">
      <c r="A12" t="s">
        <v>10</v>
      </c>
      <c r="B12" t="s">
        <v>12</v>
      </c>
      <c r="C12">
        <v>2</v>
      </c>
      <c r="D12" s="1">
        <v>0</v>
      </c>
      <c r="E12">
        <f t="shared" si="0"/>
        <v>0</v>
      </c>
      <c r="F12" t="s">
        <v>38</v>
      </c>
      <c r="G12" t="str">
        <f t="shared" si="1"/>
        <v>2 * d1_e2</v>
      </c>
      <c r="H12" t="str">
        <f t="shared" si="2"/>
        <v>1 * a1_b1 + 1 * a1_b2 + 1 * a1_b3 + 1 * b2_c2 + 1 * b2_c3 + 1 * b3_c3 + 1 * c1_d1 + 1 * c2_d1 + 1 * d1_e1 + 2 * d1_e2</v>
      </c>
      <c r="I12" t="str">
        <f t="shared" si="3"/>
        <v>a1_b1, a1_b2, a1_b3, b2_c2, b2_c3, b3_c3, c1_d1, c2_d1, d1_e1, d1_e2</v>
      </c>
    </row>
    <row r="13" spans="1:9" x14ac:dyDescent="0.3">
      <c r="A13" t="s">
        <v>13</v>
      </c>
      <c r="B13" t="s">
        <v>3</v>
      </c>
      <c r="C13">
        <v>0</v>
      </c>
      <c r="D13" s="1">
        <v>0</v>
      </c>
      <c r="E13">
        <f t="shared" si="0"/>
        <v>0</v>
      </c>
      <c r="F13" t="s">
        <v>39</v>
      </c>
      <c r="G13" t="str">
        <f t="shared" si="1"/>
        <v>0 * s_a1</v>
      </c>
      <c r="H13" t="str">
        <f t="shared" si="2"/>
        <v>1 * a1_b1 + 1 * a1_b2 + 1 * a1_b3 + 1 * b2_c2 + 1 * b2_c3 + 1 * b3_c3 + 1 * c1_d1 + 1 * c2_d1 + 1 * d1_e1 + 2 * d1_e2 + 0 * s_a1</v>
      </c>
      <c r="I13" t="str">
        <f t="shared" si="3"/>
        <v>a1_b1, a1_b2, a1_b3, b2_c2, b2_c3, b3_c3, c1_d1, c2_d1, d1_e1, d1_e2, s_a1</v>
      </c>
    </row>
    <row r="14" spans="1:9" x14ac:dyDescent="0.3">
      <c r="A14" t="s">
        <v>13</v>
      </c>
      <c r="B14" t="s">
        <v>14</v>
      </c>
      <c r="C14">
        <v>0</v>
      </c>
      <c r="D14" s="1">
        <v>0</v>
      </c>
      <c r="E14">
        <f t="shared" si="0"/>
        <v>0</v>
      </c>
      <c r="F14" t="s">
        <v>40</v>
      </c>
      <c r="G14" t="str">
        <f t="shared" si="1"/>
        <v>0 * s_a2</v>
      </c>
      <c r="H14" t="str">
        <f t="shared" si="2"/>
        <v>1 * a1_b1 + 1 * a1_b2 + 1 * a1_b3 + 1 * b2_c2 + 1 * b2_c3 + 1 * b3_c3 + 1 * c1_d1 + 1 * c2_d1 + 1 * d1_e1 + 2 * d1_e2 + 0 * s_a1 + 0 * s_a2</v>
      </c>
      <c r="I14" t="str">
        <f t="shared" si="3"/>
        <v>a1_b1, a1_b2, a1_b3, b2_c2, b2_c3, b3_c3, c1_d1, c2_d1, d1_e1, d1_e2, s_a1, s_a2</v>
      </c>
    </row>
    <row r="15" spans="1:9" x14ac:dyDescent="0.3">
      <c r="A15" t="s">
        <v>13</v>
      </c>
      <c r="B15" t="s">
        <v>15</v>
      </c>
      <c r="C15">
        <v>0</v>
      </c>
      <c r="D15" s="1">
        <v>1</v>
      </c>
      <c r="E15">
        <f t="shared" si="0"/>
        <v>0</v>
      </c>
      <c r="F15" t="s">
        <v>41</v>
      </c>
      <c r="G15" t="str">
        <f t="shared" si="1"/>
        <v>0 * s_a3</v>
      </c>
      <c r="H15" t="str">
        <f t="shared" si="2"/>
        <v>1 * a1_b1 + 1 * a1_b2 + 1 * a1_b3 + 1 * b2_c2 + 1 * b2_c3 + 1 * b3_c3 + 1 * c1_d1 + 1 * c2_d1 + 1 * d1_e1 + 2 * d1_e2 + 0 * s_a1 + 0 * s_a2 + 0 * s_a3</v>
      </c>
      <c r="I15" t="str">
        <f t="shared" si="3"/>
        <v>a1_b1, a1_b2, a1_b3, b2_c2, b2_c3, b3_c3, c1_d1, c2_d1, d1_e1, d1_e2, s_a1, s_a2, s_a3</v>
      </c>
    </row>
    <row r="16" spans="1:9" x14ac:dyDescent="0.3">
      <c r="A16" t="s">
        <v>11</v>
      </c>
      <c r="B16" t="s">
        <v>16</v>
      </c>
      <c r="C16">
        <v>0</v>
      </c>
      <c r="D16" s="1">
        <v>0</v>
      </c>
      <c r="E16">
        <f t="shared" si="0"/>
        <v>0</v>
      </c>
      <c r="F16" t="s">
        <v>42</v>
      </c>
      <c r="G16" t="str">
        <f t="shared" si="1"/>
        <v>0 * e1_p</v>
      </c>
      <c r="H16" t="str">
        <f t="shared" si="2"/>
        <v>1 * a1_b1 + 1 * a1_b2 + 1 * a1_b3 + 1 * b2_c2 + 1 * b2_c3 + 1 * b3_c3 + 1 * c1_d1 + 1 * c2_d1 + 1 * d1_e1 + 2 * d1_e2 + 0 * s_a1 + 0 * s_a2 + 0 * s_a3 + 0 * e1_p</v>
      </c>
      <c r="I16" t="str">
        <f t="shared" si="3"/>
        <v>a1_b1, a1_b2, a1_b3, b2_c2, b2_c3, b3_c3, c1_d1, c2_d1, d1_e1, d1_e2, s_a1, s_a2, s_a3, e1_p</v>
      </c>
    </row>
    <row r="17" spans="1:9" x14ac:dyDescent="0.3">
      <c r="A17" t="s">
        <v>12</v>
      </c>
      <c r="B17" t="s">
        <v>16</v>
      </c>
      <c r="C17">
        <v>0</v>
      </c>
      <c r="D17" s="1">
        <v>0</v>
      </c>
      <c r="E17">
        <f t="shared" si="0"/>
        <v>0</v>
      </c>
      <c r="F17" t="s">
        <v>43</v>
      </c>
      <c r="G17" t="str">
        <f t="shared" si="1"/>
        <v>0 * e2_p</v>
      </c>
      <c r="H17" t="str">
        <f t="shared" si="2"/>
        <v>1 * a1_b1 + 1 * a1_b2 + 1 * a1_b3 + 1 * b2_c2 + 1 * b2_c3 + 1 * b3_c3 + 1 * c1_d1 + 1 * c2_d1 + 1 * d1_e1 + 2 * d1_e2 + 0 * s_a1 + 0 * s_a2 + 0 * s_a3 + 0 * e1_p + 0 * e2_p</v>
      </c>
      <c r="I17" t="str">
        <f t="shared" si="3"/>
        <v>a1_b1, a1_b2, a1_b3, b2_c2, b2_c3, b3_c3, c1_d1, c2_d1, d1_e1, d1_e2, s_a1, s_a2, s_a3, e1_p, e2_p</v>
      </c>
    </row>
    <row r="18" spans="1:9" x14ac:dyDescent="0.3">
      <c r="A18" s="4" t="s">
        <v>25</v>
      </c>
      <c r="B18" s="4"/>
      <c r="C18" s="4"/>
      <c r="D18" s="4"/>
      <c r="E18" s="2">
        <f>SUM(E3:E17)</f>
        <v>0</v>
      </c>
    </row>
    <row r="20" spans="1:9" x14ac:dyDescent="0.3">
      <c r="A20" s="4" t="s">
        <v>19</v>
      </c>
      <c r="B20" s="4"/>
      <c r="C20" s="4"/>
      <c r="D20" s="4"/>
      <c r="E20" s="4"/>
    </row>
    <row r="21" spans="1:9" x14ac:dyDescent="0.3">
      <c r="A21" s="4" t="s">
        <v>20</v>
      </c>
      <c r="B21" s="4"/>
      <c r="C21" s="4"/>
      <c r="D21" s="4"/>
      <c r="E21" s="4"/>
    </row>
    <row r="22" spans="1:9" x14ac:dyDescent="0.3">
      <c r="A22" t="s">
        <v>27</v>
      </c>
      <c r="B22" t="s">
        <v>21</v>
      </c>
      <c r="C22" t="s">
        <v>22</v>
      </c>
      <c r="D22" t="s">
        <v>23</v>
      </c>
      <c r="E22" t="s">
        <v>28</v>
      </c>
    </row>
    <row r="23" spans="1:9" x14ac:dyDescent="0.3">
      <c r="A23" t="s">
        <v>3</v>
      </c>
      <c r="B23">
        <f>SUMIF($B$3:$B$17,A23,$D$3:$D$17)</f>
        <v>0</v>
      </c>
      <c r="C23">
        <f>SUMIF($A$3:$A$17,A23,$D$3:$D$17)</f>
        <v>0</v>
      </c>
      <c r="D23" s="3">
        <f>B23-C23</f>
        <v>0</v>
      </c>
      <c r="E23" s="3">
        <v>0</v>
      </c>
      <c r="G23" t="s">
        <v>39</v>
      </c>
    </row>
    <row r="24" spans="1:9" x14ac:dyDescent="0.3">
      <c r="A24" t="s">
        <v>4</v>
      </c>
      <c r="B24">
        <f>SUMIF($B$3:$B$17,A24,$D$3:$D$17)</f>
        <v>0</v>
      </c>
      <c r="C24">
        <f>SUMIF($A$3:$A$17,A24,$D$3:$D$17)</f>
        <v>0</v>
      </c>
      <c r="D24" s="3">
        <f t="shared" ref="D24:D32" si="4">B24-C24</f>
        <v>0</v>
      </c>
      <c r="E24" s="3">
        <v>0</v>
      </c>
    </row>
    <row r="25" spans="1:9" x14ac:dyDescent="0.3">
      <c r="A25" t="s">
        <v>5</v>
      </c>
      <c r="B25">
        <f>SUMIF($B$3:$B$17,A25,$D$3:$D$17)</f>
        <v>0</v>
      </c>
      <c r="C25">
        <f>SUMIF($A$3:$A$17,A25,$D$3:$D$17)</f>
        <v>0</v>
      </c>
      <c r="D25" s="3">
        <f t="shared" si="4"/>
        <v>0</v>
      </c>
      <c r="E25" s="3">
        <v>0</v>
      </c>
    </row>
    <row r="26" spans="1:9" x14ac:dyDescent="0.3">
      <c r="A26" t="s">
        <v>6</v>
      </c>
      <c r="B26">
        <f>SUMIF($B$3:$B$17,A26,$D$3:$D$17)</f>
        <v>0</v>
      </c>
      <c r="C26">
        <f>SUMIF($A$3:$A$17,A26,$D$3:$D$17)</f>
        <v>0</v>
      </c>
      <c r="D26" s="3">
        <f t="shared" si="4"/>
        <v>0</v>
      </c>
      <c r="E26" s="3">
        <v>0</v>
      </c>
    </row>
    <row r="27" spans="1:9" x14ac:dyDescent="0.3">
      <c r="A27" t="s">
        <v>9</v>
      </c>
      <c r="B27">
        <f>SUMIF($B$3:$B$17,A27,$D$3:$D$17)</f>
        <v>0</v>
      </c>
      <c r="C27">
        <f>SUMIF($A$3:$A$17,A27,$D$3:$D$17)</f>
        <v>0</v>
      </c>
      <c r="D27" s="3">
        <f t="shared" si="4"/>
        <v>0</v>
      </c>
      <c r="E27" s="3">
        <v>0</v>
      </c>
    </row>
    <row r="28" spans="1:9" x14ac:dyDescent="0.3">
      <c r="A28" t="s">
        <v>7</v>
      </c>
      <c r="B28">
        <f>SUMIF($B$3:$B$17,A28,$D$3:$D$17)</f>
        <v>0</v>
      </c>
      <c r="C28">
        <f>SUMIF($A$3:$A$17,A28,$D$3:$D$17)</f>
        <v>0</v>
      </c>
      <c r="D28" s="3">
        <f t="shared" si="4"/>
        <v>0</v>
      </c>
      <c r="E28" s="3">
        <v>0</v>
      </c>
    </row>
    <row r="29" spans="1:9" x14ac:dyDescent="0.3">
      <c r="A29" t="s">
        <v>8</v>
      </c>
      <c r="B29">
        <f>SUMIF($B$3:$B$17,A29,$D$3:$D$17)</f>
        <v>0</v>
      </c>
      <c r="C29">
        <f>SUMIF($A$3:$A$17,A29,$D$3:$D$17)</f>
        <v>0</v>
      </c>
      <c r="D29" s="3">
        <f t="shared" si="4"/>
        <v>0</v>
      </c>
      <c r="E29" s="3">
        <v>0</v>
      </c>
    </row>
    <row r="30" spans="1:9" x14ac:dyDescent="0.3">
      <c r="A30" t="s">
        <v>10</v>
      </c>
      <c r="B30">
        <f>SUMIF($B$3:$B$17,A30,$D$3:$D$17)</f>
        <v>0</v>
      </c>
      <c r="C30">
        <f>SUMIF($A$3:$A$17,A30,$D$3:$D$17)</f>
        <v>0</v>
      </c>
      <c r="D30" s="3">
        <f t="shared" si="4"/>
        <v>0</v>
      </c>
      <c r="E30" s="3">
        <v>0</v>
      </c>
    </row>
    <row r="31" spans="1:9" x14ac:dyDescent="0.3">
      <c r="A31" t="s">
        <v>11</v>
      </c>
      <c r="B31">
        <f>SUMIF($B$3:$B$17,A31,$D$3:$D$17)</f>
        <v>0</v>
      </c>
      <c r="C31">
        <f>SUMIF($A$3:$A$17,A31,$D$3:$D$17)</f>
        <v>0</v>
      </c>
      <c r="D31" s="3">
        <f t="shared" si="4"/>
        <v>0</v>
      </c>
      <c r="E31" s="3">
        <v>0</v>
      </c>
    </row>
    <row r="32" spans="1:9" x14ac:dyDescent="0.3">
      <c r="A32" t="s">
        <v>12</v>
      </c>
      <c r="B32">
        <f>SUMIF($B$3:$B$17,A32,$D$3:$D$17)</f>
        <v>0</v>
      </c>
      <c r="C32">
        <f>SUMIF($A$3:$A$17,A32,$D$3:$D$17)</f>
        <v>0</v>
      </c>
      <c r="D32" s="3">
        <f t="shared" si="4"/>
        <v>0</v>
      </c>
      <c r="E32" s="3">
        <v>0</v>
      </c>
    </row>
    <row r="34" spans="1:5" x14ac:dyDescent="0.3">
      <c r="A34" s="4" t="s">
        <v>26</v>
      </c>
      <c r="B34" s="4"/>
      <c r="C34" s="4"/>
      <c r="D34" s="4"/>
      <c r="E34" s="4"/>
    </row>
    <row r="35" spans="1:5" x14ac:dyDescent="0.3">
      <c r="A35" t="s">
        <v>27</v>
      </c>
      <c r="B35" t="s">
        <v>21</v>
      </c>
      <c r="C35" t="s">
        <v>22</v>
      </c>
      <c r="D35" t="s">
        <v>23</v>
      </c>
      <c r="E35" t="s">
        <v>28</v>
      </c>
    </row>
    <row r="36" spans="1:5" x14ac:dyDescent="0.3">
      <c r="A36" t="s">
        <v>13</v>
      </c>
      <c r="B36">
        <f>SUMIF($B$3:$B$17,A36,$D$3:$D$17)</f>
        <v>0</v>
      </c>
      <c r="C36">
        <f>SUMIF($A$3:$A$17,A36,$D$3:$D$17)</f>
        <v>1</v>
      </c>
      <c r="D36" s="3">
        <f>B36-C36</f>
        <v>-1</v>
      </c>
      <c r="E36" s="3">
        <v>-1</v>
      </c>
    </row>
    <row r="37" spans="1:5" x14ac:dyDescent="0.3">
      <c r="A37" t="s">
        <v>16</v>
      </c>
      <c r="B37">
        <f>SUMIF($B$3:$B$17,A37,$D$3:$D$17)</f>
        <v>0</v>
      </c>
      <c r="C37">
        <f>SUMIF($A$3:$A$17,A37,$D$3:$D$17)</f>
        <v>0</v>
      </c>
      <c r="D37" s="3">
        <f>B37-C37</f>
        <v>0</v>
      </c>
      <c r="E37" s="3">
        <v>1</v>
      </c>
    </row>
  </sheetData>
  <mergeCells count="5">
    <mergeCell ref="A1:E1"/>
    <mergeCell ref="A18:D18"/>
    <mergeCell ref="A20:E20"/>
    <mergeCell ref="A21:E21"/>
    <mergeCell ref="A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Pour solveur Excel</vt:lpstr>
      <vt:lpstr>Aide à la création du .lp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Gaël Haméon</dc:creator>
  <cp:lastModifiedBy>Gaël Haméon</cp:lastModifiedBy>
  <dcterms:created xsi:type="dcterms:W3CDTF">2020-12-05T12:34:02Z</dcterms:created>
  <dcterms:modified xsi:type="dcterms:W3CDTF">2020-12-05T15:50:45Z</dcterms:modified>
</cp:coreProperties>
</file>